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4080" windowWidth="9048" windowHeight="646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<sst xmlns="http://schemas.openxmlformats.org/spreadsheetml/2006/main" count="37" uniqueCount="20">
  <si>
    <t>Argentina</t>
  </si>
  <si>
    <t>Brasil</t>
  </si>
  <si>
    <t>A.2009</t>
  </si>
  <si>
    <t>A.2010</t>
  </si>
  <si>
    <t>A.2011</t>
  </si>
  <si>
    <t>En toneladas (peso producto)</t>
  </si>
  <si>
    <t>Uruguay</t>
  </si>
  <si>
    <t>A.2012</t>
  </si>
  <si>
    <t>Exportaciones de cortes bovinos enfriados y congelados con destino a Chile</t>
  </si>
  <si>
    <t>Paraguay</t>
  </si>
  <si>
    <t>A.2013</t>
  </si>
  <si>
    <t>EE.UU.</t>
  </si>
  <si>
    <t>Australia</t>
  </si>
  <si>
    <t>Total</t>
  </si>
  <si>
    <t>Otros</t>
  </si>
  <si>
    <t>Fuente: Odepa en base a datos del Servicio Nacional de Aduanas de Chile</t>
  </si>
  <si>
    <t>A.2014</t>
  </si>
  <si>
    <t>A.2015</t>
  </si>
  <si>
    <t>A.2016</t>
  </si>
  <si>
    <t>A.2017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</si>
</sst>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sz val="14.25"/>
      <name val="Arial"/>
      <family val="0"/>
    </font>
    <font>
      <b/>
      <sz val="11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Hoja1!$B$6</c:f>
              <c:strCache>
                <c:ptCount val="1"/>
                <c:pt idx="0">
                  <c:v>Brasil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Hoja1!$C$5:$K$5</c:f>
              <c:strCache>
                <c:ptCount val="9"/>
                <c:pt idx="0">
                  <c:v>A.2009</c:v>
                </c:pt>
                <c:pt idx="1">
                  <c:v>A.2010</c:v>
                </c:pt>
                <c:pt idx="2">
                  <c:v>A.2011</c:v>
                </c:pt>
                <c:pt idx="3">
                  <c:v>A.2012</c:v>
                </c:pt>
                <c:pt idx="4">
                  <c:v>A.2013</c:v>
                </c:pt>
                <c:pt idx="5">
                  <c:v>A.2014</c:v>
                </c:pt>
                <c:pt idx="6">
                  <c:v>A.2015</c:v>
                </c:pt>
                <c:pt idx="7">
                  <c:v>A.2016</c:v>
                </c:pt>
                <c:pt idx="8">
                  <c:v>A.2017</c:v>
                </c:pt>
              </c:strCache>
            </c:strRef>
          </c:cat>
          <c:val>
            <c:numRef>
              <c:f>Hoja1!$C$6:$K$6</c:f>
              <c:numCache>
                <c:ptCount val="9"/>
                <c:pt idx="0">
                  <c:v>5026</c:v>
                </c:pt>
                <c:pt idx="1">
                  <c:v>19288</c:v>
                </c:pt>
                <c:pt idx="2">
                  <c:v>33745</c:v>
                </c:pt>
                <c:pt idx="3">
                  <c:v>63142</c:v>
                </c:pt>
                <c:pt idx="4">
                  <c:v>73380</c:v>
                </c:pt>
                <c:pt idx="5">
                  <c:v>52326</c:v>
                </c:pt>
                <c:pt idx="6">
                  <c:v>52140</c:v>
                </c:pt>
                <c:pt idx="7">
                  <c:v>69826</c:v>
                </c:pt>
                <c:pt idx="8">
                  <c:v>62995</c:v>
                </c:pt>
              </c:numCache>
            </c:numRef>
          </c:val>
        </c:ser>
        <c:ser>
          <c:idx val="1"/>
          <c:order val="1"/>
          <c:tx>
            <c:strRef>
              <c:f>Hoja1!$B$7</c:f>
              <c:strCache>
                <c:ptCount val="1"/>
                <c:pt idx="0">
                  <c:v>Paraguay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Hoja1!$C$5:$K$5</c:f>
              <c:strCache>
                <c:ptCount val="9"/>
                <c:pt idx="0">
                  <c:v>A.2009</c:v>
                </c:pt>
                <c:pt idx="1">
                  <c:v>A.2010</c:v>
                </c:pt>
                <c:pt idx="2">
                  <c:v>A.2011</c:v>
                </c:pt>
                <c:pt idx="3">
                  <c:v>A.2012</c:v>
                </c:pt>
                <c:pt idx="4">
                  <c:v>A.2013</c:v>
                </c:pt>
                <c:pt idx="5">
                  <c:v>A.2014</c:v>
                </c:pt>
                <c:pt idx="6">
                  <c:v>A.2015</c:v>
                </c:pt>
                <c:pt idx="7">
                  <c:v>A.2016</c:v>
                </c:pt>
                <c:pt idx="8">
                  <c:v>A.2017</c:v>
                </c:pt>
              </c:strCache>
            </c:strRef>
          </c:cat>
          <c:val>
            <c:numRef>
              <c:f>Hoja1!$C$7:$K$7</c:f>
              <c:numCache>
                <c:ptCount val="9"/>
                <c:pt idx="0">
                  <c:v>64435</c:v>
                </c:pt>
                <c:pt idx="1">
                  <c:v>80418</c:v>
                </c:pt>
                <c:pt idx="2">
                  <c:v>44402</c:v>
                </c:pt>
                <c:pt idx="3">
                  <c:v>17</c:v>
                </c:pt>
                <c:pt idx="4">
                  <c:v>19508</c:v>
                </c:pt>
                <c:pt idx="5">
                  <c:v>46231</c:v>
                </c:pt>
                <c:pt idx="6">
                  <c:v>64659</c:v>
                </c:pt>
                <c:pt idx="7">
                  <c:v>77155</c:v>
                </c:pt>
                <c:pt idx="8">
                  <c:v>93659</c:v>
                </c:pt>
              </c:numCache>
            </c:numRef>
          </c:val>
        </c:ser>
        <c:ser>
          <c:idx val="2"/>
          <c:order val="2"/>
          <c:tx>
            <c:strRef>
              <c:f>Hoja1!$B$8</c:f>
              <c:strCache>
                <c:ptCount val="1"/>
                <c:pt idx="0">
                  <c:v>Argentina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Hoja1!$C$5:$K$5</c:f>
              <c:strCache>
                <c:ptCount val="9"/>
                <c:pt idx="0">
                  <c:v>A.2009</c:v>
                </c:pt>
                <c:pt idx="1">
                  <c:v>A.2010</c:v>
                </c:pt>
                <c:pt idx="2">
                  <c:v>A.2011</c:v>
                </c:pt>
                <c:pt idx="3">
                  <c:v>A.2012</c:v>
                </c:pt>
                <c:pt idx="4">
                  <c:v>A.2013</c:v>
                </c:pt>
                <c:pt idx="5">
                  <c:v>A.2014</c:v>
                </c:pt>
                <c:pt idx="6">
                  <c:v>A.2015</c:v>
                </c:pt>
                <c:pt idx="7">
                  <c:v>A.2016</c:v>
                </c:pt>
                <c:pt idx="8">
                  <c:v>A.2017</c:v>
                </c:pt>
              </c:strCache>
            </c:strRef>
          </c:cat>
          <c:val>
            <c:numRef>
              <c:f>Hoja1!$C$8:$K$8</c:f>
              <c:numCache>
                <c:ptCount val="9"/>
                <c:pt idx="0">
                  <c:v>41788</c:v>
                </c:pt>
                <c:pt idx="1">
                  <c:v>17555</c:v>
                </c:pt>
                <c:pt idx="2">
                  <c:v>21276</c:v>
                </c:pt>
                <c:pt idx="3">
                  <c:v>27426</c:v>
                </c:pt>
                <c:pt idx="4">
                  <c:v>30884</c:v>
                </c:pt>
                <c:pt idx="5">
                  <c:v>30417</c:v>
                </c:pt>
                <c:pt idx="6">
                  <c:v>21595</c:v>
                </c:pt>
                <c:pt idx="7">
                  <c:v>25748</c:v>
                </c:pt>
                <c:pt idx="8">
                  <c:v>27980</c:v>
                </c:pt>
              </c:numCache>
            </c:numRef>
          </c:val>
        </c:ser>
        <c:ser>
          <c:idx val="3"/>
          <c:order val="3"/>
          <c:tx>
            <c:strRef>
              <c:f>Hoja1!$B$9</c:f>
              <c:strCache>
                <c:ptCount val="1"/>
                <c:pt idx="0">
                  <c:v>EE.UU.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Hoja1!$C$5:$K$5</c:f>
              <c:strCache>
                <c:ptCount val="9"/>
                <c:pt idx="0">
                  <c:v>A.2009</c:v>
                </c:pt>
                <c:pt idx="1">
                  <c:v>A.2010</c:v>
                </c:pt>
                <c:pt idx="2">
                  <c:v>A.2011</c:v>
                </c:pt>
                <c:pt idx="3">
                  <c:v>A.2012</c:v>
                </c:pt>
                <c:pt idx="4">
                  <c:v>A.2013</c:v>
                </c:pt>
                <c:pt idx="5">
                  <c:v>A.2014</c:v>
                </c:pt>
                <c:pt idx="6">
                  <c:v>A.2015</c:v>
                </c:pt>
                <c:pt idx="7">
                  <c:v>A.2016</c:v>
                </c:pt>
                <c:pt idx="8">
                  <c:v>A.2017</c:v>
                </c:pt>
              </c:strCache>
            </c:strRef>
          </c:cat>
          <c:val>
            <c:numRef>
              <c:f>Hoja1!$C$9:$K$9</c:f>
              <c:numCache>
                <c:ptCount val="9"/>
                <c:pt idx="0">
                  <c:v>251</c:v>
                </c:pt>
                <c:pt idx="1">
                  <c:v>1001</c:v>
                </c:pt>
                <c:pt idx="2">
                  <c:v>3166</c:v>
                </c:pt>
                <c:pt idx="3">
                  <c:v>7991</c:v>
                </c:pt>
                <c:pt idx="4">
                  <c:v>10318</c:v>
                </c:pt>
                <c:pt idx="5">
                  <c:v>9154</c:v>
                </c:pt>
                <c:pt idx="6">
                  <c:v>6553</c:v>
                </c:pt>
                <c:pt idx="7">
                  <c:v>6780</c:v>
                </c:pt>
                <c:pt idx="8">
                  <c:v>8662</c:v>
                </c:pt>
              </c:numCache>
            </c:numRef>
          </c:val>
        </c:ser>
        <c:ser>
          <c:idx val="4"/>
          <c:order val="4"/>
          <c:tx>
            <c:strRef>
              <c:f>Hoja1!$B$10</c:f>
              <c:strCache>
                <c:ptCount val="1"/>
                <c:pt idx="0">
                  <c:v>Uruguay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Hoja1!$C$5:$K$5</c:f>
              <c:strCache>
                <c:ptCount val="9"/>
                <c:pt idx="0">
                  <c:v>A.2009</c:v>
                </c:pt>
                <c:pt idx="1">
                  <c:v>A.2010</c:v>
                </c:pt>
                <c:pt idx="2">
                  <c:v>A.2011</c:v>
                </c:pt>
                <c:pt idx="3">
                  <c:v>A.2012</c:v>
                </c:pt>
                <c:pt idx="4">
                  <c:v>A.2013</c:v>
                </c:pt>
                <c:pt idx="5">
                  <c:v>A.2014</c:v>
                </c:pt>
                <c:pt idx="6">
                  <c:v>A.2015</c:v>
                </c:pt>
                <c:pt idx="7">
                  <c:v>A.2016</c:v>
                </c:pt>
                <c:pt idx="8">
                  <c:v>A.2017</c:v>
                </c:pt>
              </c:strCache>
            </c:strRef>
          </c:cat>
          <c:val>
            <c:numRef>
              <c:f>Hoja1!$C$10:$K$10</c:f>
              <c:numCache>
                <c:ptCount val="9"/>
                <c:pt idx="0">
                  <c:v>4579</c:v>
                </c:pt>
                <c:pt idx="1">
                  <c:v>10987</c:v>
                </c:pt>
                <c:pt idx="2">
                  <c:v>9622</c:v>
                </c:pt>
                <c:pt idx="3">
                  <c:v>16007</c:v>
                </c:pt>
                <c:pt idx="4">
                  <c:v>9714</c:v>
                </c:pt>
                <c:pt idx="5">
                  <c:v>6261</c:v>
                </c:pt>
                <c:pt idx="6">
                  <c:v>6006</c:v>
                </c:pt>
                <c:pt idx="7">
                  <c:v>5086</c:v>
                </c:pt>
                <c:pt idx="8">
                  <c:v>5129</c:v>
                </c:pt>
              </c:numCache>
            </c:numRef>
          </c:val>
        </c:ser>
        <c:axId val="2652201"/>
        <c:axId val="23869810"/>
      </c:barChart>
      <c:catAx>
        <c:axId val="2652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869810"/>
        <c:crosses val="autoZero"/>
        <c:auto val="1"/>
        <c:lblOffset val="100"/>
        <c:noMultiLvlLbl val="0"/>
      </c:catAx>
      <c:valAx>
        <c:axId val="238698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5220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15</xdr:row>
      <xdr:rowOff>0</xdr:rowOff>
    </xdr:from>
    <xdr:to>
      <xdr:col>9</xdr:col>
      <xdr:colOff>276225</xdr:colOff>
      <xdr:row>38</xdr:row>
      <xdr:rowOff>85725</xdr:rowOff>
    </xdr:to>
    <xdr:graphicFrame>
      <xdr:nvGraphicFramePr>
        <xdr:cNvPr id="1" name="Chart 8"/>
        <xdr:cNvGraphicFramePr/>
      </xdr:nvGraphicFramePr>
      <xdr:xfrm>
        <a:off x="800100" y="2428875"/>
        <a:ext cx="63341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2"/>
  <sheetViews>
    <sheetView tabSelected="1" zoomScalePageLayoutView="0" workbookViewId="0" topLeftCell="A1">
      <selection activeCell="D46" sqref="D46"/>
    </sheetView>
  </sheetViews>
  <sheetFormatPr defaultColWidth="11.421875" defaultRowHeight="12.75"/>
  <sheetData>
    <row r="2" ht="12.75">
      <c r="B2" s="1" t="s">
        <v>8</v>
      </c>
    </row>
    <row r="3" ht="12.75">
      <c r="B3" s="3" t="s">
        <v>5</v>
      </c>
    </row>
    <row r="4" spans="9:11" ht="12.75">
      <c r="I4" s="14"/>
      <c r="K4" s="14"/>
    </row>
    <row r="5" spans="2:11" ht="12.75">
      <c r="B5" s="12"/>
      <c r="C5" s="5" t="s">
        <v>2</v>
      </c>
      <c r="D5" s="5" t="s">
        <v>3</v>
      </c>
      <c r="E5" s="5" t="s">
        <v>4</v>
      </c>
      <c r="F5" s="5" t="s">
        <v>7</v>
      </c>
      <c r="G5" s="5" t="s">
        <v>10</v>
      </c>
      <c r="H5" s="5" t="s">
        <v>16</v>
      </c>
      <c r="I5" s="5" t="s">
        <v>17</v>
      </c>
      <c r="J5" s="5" t="s">
        <v>18</v>
      </c>
      <c r="K5" s="18" t="s">
        <v>19</v>
      </c>
    </row>
    <row r="6" spans="2:11" ht="12.75">
      <c r="B6" s="13" t="s">
        <v>1</v>
      </c>
      <c r="C6" s="6">
        <v>5026</v>
      </c>
      <c r="D6" s="7">
        <v>19288</v>
      </c>
      <c r="E6" s="7">
        <v>33745</v>
      </c>
      <c r="F6" s="7">
        <v>63142</v>
      </c>
      <c r="G6" s="8">
        <v>73380</v>
      </c>
      <c r="H6" s="7">
        <v>52326</v>
      </c>
      <c r="I6" s="15">
        <v>52140</v>
      </c>
      <c r="J6" s="15">
        <v>69826</v>
      </c>
      <c r="K6" s="6">
        <v>62995</v>
      </c>
    </row>
    <row r="7" spans="2:11" ht="12.75">
      <c r="B7" s="13" t="s">
        <v>9</v>
      </c>
      <c r="C7" s="6">
        <v>64435</v>
      </c>
      <c r="D7" s="6">
        <v>80418</v>
      </c>
      <c r="E7" s="6">
        <v>44402</v>
      </c>
      <c r="F7" s="6">
        <v>17</v>
      </c>
      <c r="G7" s="8">
        <v>19508</v>
      </c>
      <c r="H7" s="8">
        <v>46231</v>
      </c>
      <c r="I7" s="16">
        <v>64659</v>
      </c>
      <c r="J7" s="16">
        <v>77155</v>
      </c>
      <c r="K7" s="6">
        <v>93659</v>
      </c>
    </row>
    <row r="8" spans="2:11" ht="12.75">
      <c r="B8" s="13" t="s">
        <v>0</v>
      </c>
      <c r="C8" s="6">
        <v>41788</v>
      </c>
      <c r="D8" s="6">
        <v>17555</v>
      </c>
      <c r="E8" s="6">
        <v>21276</v>
      </c>
      <c r="F8" s="6">
        <v>27426</v>
      </c>
      <c r="G8" s="8">
        <v>30884</v>
      </c>
      <c r="H8" s="8">
        <v>30417</v>
      </c>
      <c r="I8" s="16">
        <v>21595</v>
      </c>
      <c r="J8" s="16">
        <v>25748</v>
      </c>
      <c r="K8" s="6">
        <v>27980</v>
      </c>
    </row>
    <row r="9" spans="2:11" ht="12.75">
      <c r="B9" s="13" t="s">
        <v>11</v>
      </c>
      <c r="C9" s="6">
        <v>251</v>
      </c>
      <c r="D9" s="6">
        <v>1001</v>
      </c>
      <c r="E9" s="6">
        <v>3166</v>
      </c>
      <c r="F9" s="6">
        <v>7991</v>
      </c>
      <c r="G9" s="8">
        <v>10318</v>
      </c>
      <c r="H9" s="8">
        <v>9154</v>
      </c>
      <c r="I9" s="16">
        <v>6553</v>
      </c>
      <c r="J9" s="16">
        <v>6780</v>
      </c>
      <c r="K9" s="6">
        <v>8662</v>
      </c>
    </row>
    <row r="10" spans="2:11" ht="12.75">
      <c r="B10" s="13" t="s">
        <v>6</v>
      </c>
      <c r="C10" s="6">
        <v>4579</v>
      </c>
      <c r="D10" s="6">
        <v>10987</v>
      </c>
      <c r="E10" s="6">
        <v>9622</v>
      </c>
      <c r="F10" s="6">
        <v>16007</v>
      </c>
      <c r="G10" s="8">
        <v>9714</v>
      </c>
      <c r="H10" s="8">
        <v>6261</v>
      </c>
      <c r="I10" s="16">
        <v>6006</v>
      </c>
      <c r="J10" s="16">
        <v>5086</v>
      </c>
      <c r="K10" s="6">
        <v>5129</v>
      </c>
    </row>
    <row r="11" spans="2:11" ht="12.75">
      <c r="B11" s="13" t="s">
        <v>12</v>
      </c>
      <c r="C11" s="6">
        <v>1774</v>
      </c>
      <c r="D11" s="6">
        <v>3922</v>
      </c>
      <c r="E11" s="6">
        <v>13304</v>
      </c>
      <c r="F11" s="6">
        <v>15740</v>
      </c>
      <c r="G11" s="8">
        <v>6121</v>
      </c>
      <c r="H11" s="8">
        <v>3061</v>
      </c>
      <c r="I11" s="16">
        <v>70</v>
      </c>
      <c r="J11" s="16">
        <v>0</v>
      </c>
      <c r="K11" s="6">
        <v>0</v>
      </c>
    </row>
    <row r="12" spans="2:11" ht="12.75">
      <c r="B12" s="13" t="s">
        <v>14</v>
      </c>
      <c r="C12" s="6">
        <v>0</v>
      </c>
      <c r="D12" s="6">
        <v>0</v>
      </c>
      <c r="E12" s="6">
        <v>1</v>
      </c>
      <c r="F12" s="6">
        <v>0</v>
      </c>
      <c r="G12" s="8">
        <v>0</v>
      </c>
      <c r="H12" s="8">
        <v>169</v>
      </c>
      <c r="I12" s="16">
        <v>116</v>
      </c>
      <c r="J12" s="16">
        <v>455</v>
      </c>
      <c r="K12" s="6">
        <v>557</v>
      </c>
    </row>
    <row r="13" spans="2:11" ht="12.75">
      <c r="B13" s="13" t="s">
        <v>13</v>
      </c>
      <c r="C13" s="6">
        <v>117853</v>
      </c>
      <c r="D13" s="6">
        <v>133171</v>
      </c>
      <c r="E13" s="6">
        <v>125516</v>
      </c>
      <c r="F13" s="6">
        <v>130323</v>
      </c>
      <c r="G13" s="6">
        <v>149925</v>
      </c>
      <c r="H13" s="8">
        <v>147619</v>
      </c>
      <c r="I13" s="7">
        <v>151139</v>
      </c>
      <c r="J13" s="7">
        <v>185050</v>
      </c>
      <c r="K13" s="6">
        <f>SUM(K6:K12)</f>
        <v>198982</v>
      </c>
    </row>
    <row r="14" spans="2:8" ht="12.75">
      <c r="B14" s="4"/>
      <c r="C14" s="9"/>
      <c r="D14" s="9"/>
      <c r="E14" s="9"/>
      <c r="F14" s="9"/>
      <c r="G14" s="10"/>
      <c r="H14" s="10"/>
    </row>
    <row r="37" ht="12.75">
      <c r="B37" s="2"/>
    </row>
    <row r="39" ht="12.75">
      <c r="B39" s="4"/>
    </row>
    <row r="40" ht="12.75">
      <c r="B40" s="11" t="s">
        <v>15</v>
      </c>
    </row>
    <row r="44" spans="2:11" ht="12.75">
      <c r="B44" s="12"/>
      <c r="C44" s="5" t="s">
        <v>2</v>
      </c>
      <c r="D44" s="5" t="s">
        <v>3</v>
      </c>
      <c r="E44" s="5" t="s">
        <v>4</v>
      </c>
      <c r="F44" s="5" t="s">
        <v>7</v>
      </c>
      <c r="G44" s="5" t="s">
        <v>10</v>
      </c>
      <c r="H44" s="5" t="s">
        <v>16</v>
      </c>
      <c r="I44" s="5" t="s">
        <v>17</v>
      </c>
      <c r="J44" s="5" t="s">
        <v>18</v>
      </c>
      <c r="K44" s="18" t="s">
        <v>19</v>
      </c>
    </row>
    <row r="45" spans="2:11" ht="12.75">
      <c r="B45" s="13" t="s">
        <v>1</v>
      </c>
      <c r="C45" s="17">
        <f aca="true" t="shared" si="0" ref="C45:I45">+C6*100/C13</f>
        <v>4.26463475685812</v>
      </c>
      <c r="D45" s="17">
        <f t="shared" si="0"/>
        <v>14.48363382418094</v>
      </c>
      <c r="E45" s="17">
        <f t="shared" si="0"/>
        <v>26.885018643041526</v>
      </c>
      <c r="F45" s="17">
        <f t="shared" si="0"/>
        <v>48.450388649739494</v>
      </c>
      <c r="G45" s="17">
        <f t="shared" si="0"/>
        <v>48.94447223611806</v>
      </c>
      <c r="H45" s="17">
        <f t="shared" si="0"/>
        <v>35.44665659569568</v>
      </c>
      <c r="I45" s="17">
        <f t="shared" si="0"/>
        <v>34.498044846135016</v>
      </c>
      <c r="J45" s="17">
        <f>+J6*100/J13</f>
        <v>37.73358551742772</v>
      </c>
      <c r="K45" s="17">
        <f>+K6*100/K13</f>
        <v>31.6586424902755</v>
      </c>
    </row>
    <row r="46" spans="2:11" ht="12.75">
      <c r="B46" s="13" t="s">
        <v>9</v>
      </c>
      <c r="C46" s="17">
        <f aca="true" t="shared" si="1" ref="C46:I46">+C7*100/C13</f>
        <v>54.6740430875752</v>
      </c>
      <c r="D46" s="17">
        <f t="shared" si="1"/>
        <v>60.38702119830894</v>
      </c>
      <c r="E46" s="17">
        <f t="shared" si="1"/>
        <v>35.37556964849103</v>
      </c>
      <c r="F46" s="17">
        <f t="shared" si="1"/>
        <v>0.013044512480529147</v>
      </c>
      <c r="G46" s="17">
        <f t="shared" si="1"/>
        <v>13.011839252959813</v>
      </c>
      <c r="H46" s="17">
        <f t="shared" si="1"/>
        <v>31.31778429605945</v>
      </c>
      <c r="I46" s="17">
        <f t="shared" si="1"/>
        <v>42.7811484792145</v>
      </c>
      <c r="J46" s="17">
        <f>+J7*100/J13</f>
        <v>41.694136719805456</v>
      </c>
      <c r="K46" s="17">
        <f>+K7*100/K13</f>
        <v>47.06908162547366</v>
      </c>
    </row>
    <row r="47" spans="2:11" ht="12.75">
      <c r="B47" s="13" t="s">
        <v>0</v>
      </c>
      <c r="C47" s="17">
        <f aca="true" t="shared" si="2" ref="C47:I47">+C8*100/C13</f>
        <v>35.45773124146182</v>
      </c>
      <c r="D47" s="17">
        <f t="shared" si="2"/>
        <v>13.182299449579864</v>
      </c>
      <c r="E47" s="17">
        <f t="shared" si="2"/>
        <v>16.950826986200962</v>
      </c>
      <c r="F47" s="17">
        <f t="shared" si="2"/>
        <v>21.044635252411318</v>
      </c>
      <c r="G47" s="17">
        <f t="shared" si="2"/>
        <v>20.59963314990829</v>
      </c>
      <c r="H47" s="17">
        <f t="shared" si="2"/>
        <v>20.605071162926183</v>
      </c>
      <c r="I47" s="17">
        <f t="shared" si="2"/>
        <v>14.288171815348784</v>
      </c>
      <c r="J47" s="17">
        <f>+J8*100/J13</f>
        <v>13.914077276411781</v>
      </c>
      <c r="K47" s="17">
        <f>+K8*100/K13</f>
        <v>14.061573408650029</v>
      </c>
    </row>
    <row r="48" spans="2:11" ht="12.75">
      <c r="B48" s="13" t="s">
        <v>11</v>
      </c>
      <c r="C48" s="17">
        <f aca="true" t="shared" si="3" ref="C48:I48">+C9*100/C13</f>
        <v>0.2129771834403876</v>
      </c>
      <c r="D48" s="17">
        <f t="shared" si="3"/>
        <v>0.7516651523229532</v>
      </c>
      <c r="E48" s="17">
        <f t="shared" si="3"/>
        <v>2.522387584053029</v>
      </c>
      <c r="F48" s="17">
        <f t="shared" si="3"/>
        <v>6.13168819011226</v>
      </c>
      <c r="G48" s="17">
        <f t="shared" si="3"/>
        <v>6.88210772052693</v>
      </c>
      <c r="H48" s="17">
        <f t="shared" si="3"/>
        <v>6.201098774547992</v>
      </c>
      <c r="I48" s="17">
        <f t="shared" si="3"/>
        <v>4.335743917850455</v>
      </c>
      <c r="J48" s="17">
        <f>+J9*100/J13</f>
        <v>3.6638746284787893</v>
      </c>
      <c r="K48" s="17">
        <f>+K9*100/K13</f>
        <v>4.353157572041693</v>
      </c>
    </row>
    <row r="49" spans="2:11" ht="12.75">
      <c r="B49" s="13" t="s">
        <v>6</v>
      </c>
      <c r="C49" s="17">
        <f aca="true" t="shared" si="4" ref="C49:I49">+C10*100/C13</f>
        <v>3.8853486971057163</v>
      </c>
      <c r="D49" s="17">
        <f t="shared" si="4"/>
        <v>8.250294733838448</v>
      </c>
      <c r="E49" s="17">
        <f t="shared" si="4"/>
        <v>7.6659549380158705</v>
      </c>
      <c r="F49" s="17">
        <f t="shared" si="4"/>
        <v>12.282559486813533</v>
      </c>
      <c r="G49" s="17">
        <f t="shared" si="4"/>
        <v>6.479239619809905</v>
      </c>
      <c r="H49" s="17">
        <f t="shared" si="4"/>
        <v>4.241323948814177</v>
      </c>
      <c r="I49" s="17">
        <f t="shared" si="4"/>
        <v>3.9738254189851725</v>
      </c>
      <c r="J49" s="17">
        <f>+J10*100/J13</f>
        <v>2.748446365847068</v>
      </c>
      <c r="K49" s="17">
        <f>+K10*100/K13</f>
        <v>2.5776200862389564</v>
      </c>
    </row>
    <row r="50" spans="2:11" ht="12.75">
      <c r="B50" s="13" t="s">
        <v>12</v>
      </c>
      <c r="C50" s="17">
        <f aca="true" t="shared" si="5" ref="C50:I50">+C11*100/C13</f>
        <v>1.5052650335587554</v>
      </c>
      <c r="D50" s="17">
        <f t="shared" si="5"/>
        <v>2.945085641768854</v>
      </c>
      <c r="E50" s="17">
        <f t="shared" si="5"/>
        <v>10.59944548902132</v>
      </c>
      <c r="F50" s="17">
        <f t="shared" si="5"/>
        <v>12.077683908442868</v>
      </c>
      <c r="G50" s="17">
        <f t="shared" si="5"/>
        <v>4.082708020677005</v>
      </c>
      <c r="H50" s="17">
        <f t="shared" si="5"/>
        <v>2.0735813140584884</v>
      </c>
      <c r="I50" s="17">
        <f t="shared" si="5"/>
        <v>0.04631498157325376</v>
      </c>
      <c r="J50" s="17">
        <f>+J11*100/J13</f>
        <v>0</v>
      </c>
      <c r="K50" s="17">
        <f>+K11*100/K13</f>
        <v>0</v>
      </c>
    </row>
    <row r="51" spans="2:11" ht="12.75">
      <c r="B51" s="13" t="s">
        <v>14</v>
      </c>
      <c r="C51" s="17">
        <f aca="true" t="shared" si="6" ref="C51:I51">+C12*100/C13</f>
        <v>0</v>
      </c>
      <c r="D51" s="17">
        <f t="shared" si="6"/>
        <v>0</v>
      </c>
      <c r="E51" s="17">
        <f t="shared" si="6"/>
        <v>0.0007967111762643807</v>
      </c>
      <c r="F51" s="17">
        <f t="shared" si="6"/>
        <v>0</v>
      </c>
      <c r="G51" s="17">
        <f t="shared" si="6"/>
        <v>0</v>
      </c>
      <c r="H51" s="17">
        <f t="shared" si="6"/>
        <v>0.11448390789803481</v>
      </c>
      <c r="I51" s="17">
        <f t="shared" si="6"/>
        <v>0.07675054089282052</v>
      </c>
      <c r="J51" s="17">
        <f>+J12*100/J13</f>
        <v>0.2458794920291813</v>
      </c>
      <c r="K51" s="17">
        <f>+K12*100/K13</f>
        <v>0.2799248173201596</v>
      </c>
    </row>
    <row r="52" spans="2:11" ht="12.75">
      <c r="B52" s="13" t="s">
        <v>13</v>
      </c>
      <c r="C52" s="17">
        <f aca="true" t="shared" si="7" ref="C52:I52">+C13*100/C13</f>
        <v>100</v>
      </c>
      <c r="D52" s="17">
        <f t="shared" si="7"/>
        <v>100</v>
      </c>
      <c r="E52" s="17">
        <f t="shared" si="7"/>
        <v>100</v>
      </c>
      <c r="F52" s="17">
        <f t="shared" si="7"/>
        <v>100</v>
      </c>
      <c r="G52" s="17">
        <f t="shared" si="7"/>
        <v>100</v>
      </c>
      <c r="H52" s="17">
        <f t="shared" si="7"/>
        <v>100</v>
      </c>
      <c r="I52" s="17">
        <f t="shared" si="7"/>
        <v>100</v>
      </c>
      <c r="J52" s="17">
        <f>+J13*100/J13</f>
        <v>100</v>
      </c>
      <c r="K52" s="17">
        <f>+K13*100/K13</f>
        <v>100</v>
      </c>
    </row>
  </sheetData>
  <sheetProtection/>
  <printOptions/>
  <pageMargins left="0.75" right="0.75" top="1" bottom="1" header="0" footer="0"/>
  <pageSetup horizontalDpi="100" verticalDpi="1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Ezequiel</cp:lastModifiedBy>
  <dcterms:created xsi:type="dcterms:W3CDTF">2012-12-30T23:27:55Z</dcterms:created>
  <dcterms:modified xsi:type="dcterms:W3CDTF">2018-02-27T19:24:16Z</dcterms:modified>
  <cp:category/>
  <cp:version/>
  <cp:contentType/>
  <cp:contentStatus/>
</cp:coreProperties>
</file>