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2012" windowHeight="999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<sst xmlns="http://schemas.openxmlformats.org/spreadsheetml/2006/main" count="17" uniqueCount="17">
  <si>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Exportación</t>
  </si>
  <si>
    <t>M.Interno</t>
  </si>
  <si>
    <t>Producción</t>
  </si>
  <si>
    <t>A.15</t>
  </si>
  <si>
    <t>A.14</t>
  </si>
  <si>
    <t>A.13</t>
  </si>
  <si>
    <t>A.12</t>
  </si>
  <si>
    <t>Producción, exportación y uso interno de aceite de girasol</t>
  </si>
  <si>
    <t>A.11</t>
  </si>
  <si>
    <t>A.10</t>
  </si>
  <si>
    <t>A.16 (*)</t>
  </si>
  <si>
    <t>Fuente. Subsecretaría de Mercados Agropecuarios. Minagro</t>
  </si>
  <si>
    <t>M.Interno (%)</t>
  </si>
  <si>
    <t>Primer Semestre de cada año. En toneladas</t>
  </si>
  <si>
    <t xml:space="preserve">A.17 </t>
  </si>
  <si>
    <t>Exportaciones de girasol en bruto y refinado</t>
  </si>
  <si>
    <t>(*) Incluye 152.234 toneladas exportadas a la UE como grano que en el cuadro están expresadas en equivalente tonelada aceite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</si>
</sst>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tabSelected="1" workbookViewId="0" topLeftCell="A1">
      <selection activeCell="B19" sqref="B19"/>
    </sheetView>
  </sheetViews>
  <sheetFormatPr defaultColWidth="11.421875" defaultRowHeight="12.75"/>
  <cols>
    <col min="3" max="5" width="11.57421875" style="1" customWidth="1"/>
  </cols>
  <sheetData>
    <row r="2" ht="12.75">
      <c r="B2" s="5" t="s">
        <v>7</v>
      </c>
    </row>
    <row r="3" ht="12.75">
      <c r="B3" s="6" t="s">
        <v>13</v>
      </c>
    </row>
    <row r="5" spans="2:6" ht="12.75">
      <c r="B5" s="3"/>
      <c r="C5" s="4" t="s">
        <v>2</v>
      </c>
      <c r="D5" s="4" t="s">
        <v>0</v>
      </c>
      <c r="E5" s="4" t="s">
        <v>1</v>
      </c>
      <c r="F5" s="4" t="s">
        <v>12</v>
      </c>
    </row>
    <row r="6" spans="2:7" ht="12.75">
      <c r="B6" s="3" t="s">
        <v>14</v>
      </c>
      <c r="C6" s="8">
        <v>798385</v>
      </c>
      <c r="D6" s="9">
        <v>333541</v>
      </c>
      <c r="E6" s="9">
        <f>+C6-D6</f>
        <v>464844</v>
      </c>
      <c r="F6" s="10">
        <f>+E6*100/C6</f>
        <v>58.2230377574729</v>
      </c>
      <c r="G6" s="11">
        <f>100-F6</f>
        <v>41.7769622425271</v>
      </c>
    </row>
    <row r="7" spans="2:7" ht="12.75">
      <c r="B7" s="3" t="s">
        <v>10</v>
      </c>
      <c r="C7" s="8">
        <v>749057</v>
      </c>
      <c r="D7" s="8">
        <v>443498</v>
      </c>
      <c r="E7" s="8">
        <f>+C7-D7</f>
        <v>305559</v>
      </c>
      <c r="F7" s="10">
        <f>+E7*100/C7</f>
        <v>40.79248975712129</v>
      </c>
      <c r="G7" s="11">
        <f aca="true" t="shared" si="0" ref="G7:G13">100-F7</f>
        <v>59.20751024287871</v>
      </c>
    </row>
    <row r="8" spans="2:7" ht="12.75">
      <c r="B8" s="3" t="s">
        <v>3</v>
      </c>
      <c r="C8" s="8">
        <v>622391</v>
      </c>
      <c r="D8" s="8">
        <v>225105</v>
      </c>
      <c r="E8" s="8">
        <f aca="true" t="shared" si="1" ref="E8:E13">+C8-D8</f>
        <v>397286</v>
      </c>
      <c r="F8" s="10">
        <f>+E8*100/C8</f>
        <v>63.832221224278626</v>
      </c>
      <c r="G8" s="11">
        <f t="shared" si="0"/>
        <v>36.167778775721374</v>
      </c>
    </row>
    <row r="9" spans="2:7" ht="12.75">
      <c r="B9" s="3" t="s">
        <v>4</v>
      </c>
      <c r="C9" s="8">
        <v>579219</v>
      </c>
      <c r="D9" s="8">
        <v>225036</v>
      </c>
      <c r="E9" s="8">
        <f t="shared" si="1"/>
        <v>354183</v>
      </c>
      <c r="F9" s="10">
        <f>+E9*100/C9</f>
        <v>61.14837393110378</v>
      </c>
      <c r="G9" s="11">
        <f t="shared" si="0"/>
        <v>38.85162606889622</v>
      </c>
    </row>
    <row r="10" spans="2:7" ht="12.75">
      <c r="B10" s="3" t="s">
        <v>5</v>
      </c>
      <c r="C10" s="8">
        <v>708273</v>
      </c>
      <c r="D10" s="8">
        <v>304093</v>
      </c>
      <c r="E10" s="8">
        <f t="shared" si="1"/>
        <v>404180</v>
      </c>
      <c r="F10" s="10">
        <f>+E10*100/C10</f>
        <v>57.06556652590174</v>
      </c>
      <c r="G10" s="11">
        <f t="shared" si="0"/>
        <v>42.93443347409826</v>
      </c>
    </row>
    <row r="11" spans="2:7" ht="12.75">
      <c r="B11" s="3" t="s">
        <v>6</v>
      </c>
      <c r="C11" s="8">
        <v>929688</v>
      </c>
      <c r="D11" s="8">
        <v>479328</v>
      </c>
      <c r="E11" s="8">
        <f t="shared" si="1"/>
        <v>450360</v>
      </c>
      <c r="F11" s="10">
        <f>+E11*100/C11</f>
        <v>48.44205798074193</v>
      </c>
      <c r="G11" s="11">
        <f t="shared" si="0"/>
        <v>51.55794201925807</v>
      </c>
    </row>
    <row r="12" spans="2:7" ht="12.75">
      <c r="B12" s="3" t="s">
        <v>8</v>
      </c>
      <c r="C12" s="8">
        <v>797317</v>
      </c>
      <c r="D12" s="8">
        <v>453797</v>
      </c>
      <c r="E12" s="8">
        <f t="shared" si="1"/>
        <v>343520</v>
      </c>
      <c r="F12" s="10">
        <f>+E12*100/C12</f>
        <v>43.08449462384472</v>
      </c>
      <c r="G12" s="11">
        <f t="shared" si="0"/>
        <v>56.91550537615528</v>
      </c>
    </row>
    <row r="13" spans="2:7" ht="12.75">
      <c r="B13" s="3" t="s">
        <v>9</v>
      </c>
      <c r="C13" s="8">
        <v>651600</v>
      </c>
      <c r="D13" s="8">
        <v>355934</v>
      </c>
      <c r="E13" s="8">
        <f t="shared" si="1"/>
        <v>295666</v>
      </c>
      <c r="F13" s="10">
        <f>+E13*100/C13</f>
        <v>45.37538367096378</v>
      </c>
      <c r="G13" s="11">
        <f t="shared" si="0"/>
        <v>54.62461632903622</v>
      </c>
    </row>
    <row r="14" ht="12.75">
      <c r="B14" s="7" t="s">
        <v>15</v>
      </c>
    </row>
    <row r="15" ht="12.75">
      <c r="B15" s="2" t="s">
        <v>11</v>
      </c>
    </row>
    <row r="16" ht="12.75">
      <c r="B16" s="2" t="s">
        <v>16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2016-10-18T19:47:44Z</dcterms:created>
  <dcterms:modified xsi:type="dcterms:W3CDTF">2017-08-02T23:36:34Z</dcterms:modified>
  <cp:category/>
  <cp:version/>
  <cp:contentType/>
  <cp:contentStatus/>
</cp:coreProperties>
</file>