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1044" windowWidth="13356" windowHeight="9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<sst xmlns="http://schemas.openxmlformats.org/spreadsheetml/2006/main" count="29" uniqueCount="29">
  <si>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ACEITERA GENERAL DEHEZA S.A.</t>
  </si>
  <si>
    <t>ADM ARGENTINA S.A.</t>
  </si>
  <si>
    <t>AGRICULTORES FEDERADOS ARGENTINOS SCL</t>
  </si>
  <si>
    <t>AMAGGI ARGENTINA SA</t>
  </si>
  <si>
    <t>BUNGE ARGENTINA SA</t>
  </si>
  <si>
    <t>CARGILL S.A.C.I.</t>
  </si>
  <si>
    <t>CHS DE ARGENTINA SA</t>
  </si>
  <si>
    <t>LDC ARGENTINA S.A.</t>
  </si>
  <si>
    <t>MOLINOS RIO DE LA PLATA S.A</t>
  </si>
  <si>
    <t>MONSANTO ARGENTINA SAIC</t>
  </si>
  <si>
    <t>MULTIGRAIN ARGENTINA S.A.</t>
  </si>
  <si>
    <t>NIDERA S.A.</t>
  </si>
  <si>
    <t>NOBLE ARGENTINA S.A.</t>
  </si>
  <si>
    <t>OLEAGINOSA MORENO HNOS S A C I F I A</t>
  </si>
  <si>
    <t>ALFRED C. TOEPFER INTERN. ARGENTINA S.R.L.</t>
  </si>
  <si>
    <t>ASOCIACIÓN DE COOP. ARGENTINAS - COOP. - LTDA.</t>
  </si>
  <si>
    <t>OTROS</t>
  </si>
  <si>
    <t>Porcentaje</t>
  </si>
  <si>
    <t>Toneladas</t>
  </si>
  <si>
    <t>Empresa</t>
  </si>
  <si>
    <t>DJVE 180 Maíz 2015/16</t>
  </si>
  <si>
    <t>TOTAL</t>
  </si>
  <si>
    <t>Ucesci</t>
  </si>
  <si>
    <t>D180-14/15</t>
  </si>
  <si>
    <t>D45-14/15</t>
  </si>
  <si>
    <t>D45-15/16</t>
  </si>
  <si>
    <t>D180-15/16</t>
  </si>
  <si>
    <t>Al 21 de junio</t>
  </si>
  <si>
    <t>Período: 1 de enero al 21 de junio de 2016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</si>
</sst>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Hoja1!$F$6</c:f>
              <c:strCache>
                <c:ptCount val="1"/>
                <c:pt idx="0">
                  <c:v>D45-14/15</c:v>
                </c:pt>
              </c:strCache>
            </c:strRef>
          </c:tx>
          <c:spPr>
            <a:solidFill>
              <a:srgbClr val="00FF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Hoja1!$G$5:$L$5</c:f>
              <c:strCache/>
            </c:strRef>
          </c:cat>
          <c:val>
            <c:numRef>
              <c:f>Hoja1!$G$6:$L$6</c:f>
              <c:numCache/>
            </c:numRef>
          </c:val>
        </c:ser>
        <c:ser>
          <c:idx val="1"/>
          <c:order val="1"/>
          <c:tx>
            <c:strRef>
              <c:f>Hoja1!$F$7</c:f>
              <c:strCache>
                <c:ptCount val="1"/>
                <c:pt idx="0">
                  <c:v>D180-14/15</c:v>
                </c:pt>
              </c:strCache>
            </c:strRef>
          </c:tx>
          <c:spPr>
            <a:solidFill>
              <a:srgbClr val="FF99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Hoja1!$G$5:$L$5</c:f>
              <c:strCache/>
            </c:strRef>
          </c:cat>
          <c:val>
            <c:numRef>
              <c:f>Hoja1!$G$7:$L$7</c:f>
              <c:numCache/>
            </c:numRef>
          </c:val>
        </c:ser>
        <c:ser>
          <c:idx val="2"/>
          <c:order val="2"/>
          <c:tx>
            <c:strRef>
              <c:f>Hoja1!$F$8</c:f>
              <c:strCache>
                <c:ptCount val="1"/>
                <c:pt idx="0">
                  <c:v>D45-15/16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Hoja1!$G$5:$L$5</c:f>
              <c:strCache/>
            </c:strRef>
          </c:cat>
          <c:val>
            <c:numRef>
              <c:f>Hoja1!$G$8:$L$8</c:f>
              <c:numCache/>
            </c:numRef>
          </c:val>
        </c:ser>
        <c:ser>
          <c:idx val="3"/>
          <c:order val="3"/>
          <c:tx>
            <c:strRef>
              <c:f>Hoja1!$F$9</c:f>
              <c:strCache>
                <c:ptCount val="1"/>
                <c:pt idx="0">
                  <c:v>D180-15/16</c:v>
                </c:pt>
              </c:strCache>
            </c:strRef>
          </c:tx>
          <c:spPr>
            <a:solidFill>
              <a:srgbClr val="FFFF99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Hoja1!$G$5:$L$5</c:f>
              <c:strCache/>
            </c:strRef>
          </c:cat>
          <c:val>
            <c:numRef>
              <c:f>Hoja1!$G$9:$L$9</c:f>
              <c:numCache/>
            </c:numRef>
          </c:val>
        </c:ser>
        <c:gapWidth val="260"/>
        <c:axId val="22973800"/>
        <c:axId val="5437609"/>
      </c:barChart>
      <c:date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7609"/>
        <c:crosses val="autoZero"/>
        <c:auto val="0"/>
        <c:noMultiLvlLbl val="0"/>
      </c:dateAx>
      <c:valAx>
        <c:axId val="543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9738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</xdr:row>
      <xdr:rowOff>104775</xdr:rowOff>
    </xdr:from>
    <xdr:to>
      <xdr:col>11</xdr:col>
      <xdr:colOff>428625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591175" y="1724025"/>
        <a:ext cx="52482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tabSelected="1" workbookViewId="0" topLeftCell="A1">
      <selection activeCell="D39" sqref="D39"/>
    </sheetView>
  </sheetViews>
  <sheetFormatPr defaultColWidth="11.421875" defaultRowHeight="12.75"/>
  <cols>
    <col min="2" max="2" width="12.57421875" style="0" bestFit="1" customWidth="1"/>
    <col min="4" max="4" width="40.7109375" style="0" customWidth="1"/>
  </cols>
  <sheetData>
    <row r="2" spans="2:4" ht="12.75">
      <c r="B2" t="s">
        <v>20</v>
      </c>
      <c r="D2" t="s">
        <v>22</v>
      </c>
    </row>
    <row r="3" ht="12.75">
      <c r="B3" t="s">
        <v>28</v>
      </c>
    </row>
    <row r="4" spans="9:12" ht="12.75">
      <c r="I4" s="11"/>
      <c r="J4" s="15"/>
      <c r="L4" s="11" t="s">
        <v>27</v>
      </c>
    </row>
    <row r="5" spans="2:12" ht="12.75">
      <c r="B5" s="4" t="s">
        <v>17</v>
      </c>
      <c r="C5" s="4" t="s">
        <v>18</v>
      </c>
      <c r="D5" s="4" t="s">
        <v>19</v>
      </c>
      <c r="F5" s="12"/>
      <c r="G5" s="13">
        <v>42370</v>
      </c>
      <c r="H5" s="13">
        <v>42401</v>
      </c>
      <c r="I5" s="13">
        <v>42430</v>
      </c>
      <c r="J5" s="13">
        <v>42461</v>
      </c>
      <c r="K5" s="13">
        <v>42491</v>
      </c>
      <c r="L5" s="13">
        <v>42522</v>
      </c>
    </row>
    <row r="6" spans="2:12" ht="12.75">
      <c r="B6" s="9">
        <f>+C6*100/C23</f>
        <v>17.28448776824482</v>
      </c>
      <c r="C6" s="5">
        <v>2900000</v>
      </c>
      <c r="D6" s="1" t="s">
        <v>5</v>
      </c>
      <c r="F6" s="12" t="s">
        <v>24</v>
      </c>
      <c r="G6" s="14">
        <v>310543.5</v>
      </c>
      <c r="H6" s="14">
        <v>20350</v>
      </c>
      <c r="I6" s="14">
        <v>34815</v>
      </c>
      <c r="J6" s="12">
        <v>5880</v>
      </c>
      <c r="K6" s="12">
        <v>0</v>
      </c>
      <c r="L6" s="12">
        <v>0</v>
      </c>
    </row>
    <row r="7" spans="2:12" ht="12.75">
      <c r="B7" s="9">
        <f>+C7*100/C23</f>
        <v>11.15743486281183</v>
      </c>
      <c r="C7" s="5">
        <v>1872000</v>
      </c>
      <c r="D7" s="1" t="s">
        <v>4</v>
      </c>
      <c r="F7" s="12" t="s">
        <v>23</v>
      </c>
      <c r="G7" s="14">
        <v>3294186</v>
      </c>
      <c r="H7" s="14">
        <v>139893</v>
      </c>
      <c r="I7" s="14">
        <v>38675</v>
      </c>
      <c r="J7" s="12">
        <v>26</v>
      </c>
      <c r="K7" s="12">
        <v>3700</v>
      </c>
      <c r="L7" s="12">
        <v>0</v>
      </c>
    </row>
    <row r="8" spans="2:12" ht="12.75">
      <c r="B8" s="9">
        <f>+C8*100/C23</f>
        <v>9.715074159392778</v>
      </c>
      <c r="C8" s="5">
        <v>1630000</v>
      </c>
      <c r="D8" s="1" t="s">
        <v>1</v>
      </c>
      <c r="F8" s="12" t="s">
        <v>25</v>
      </c>
      <c r="G8" s="14">
        <v>11000</v>
      </c>
      <c r="H8" s="14">
        <v>56</v>
      </c>
      <c r="I8" s="12">
        <v>33032</v>
      </c>
      <c r="J8" s="12">
        <v>270</v>
      </c>
      <c r="K8" s="12">
        <v>30308</v>
      </c>
      <c r="L8" s="12">
        <v>5009</v>
      </c>
    </row>
    <row r="9" spans="2:12" ht="12.75">
      <c r="B9" s="9">
        <f>+C9*100/C23</f>
        <v>8.761447248041339</v>
      </c>
      <c r="C9" s="5">
        <v>1470000</v>
      </c>
      <c r="D9" s="1" t="s">
        <v>7</v>
      </c>
      <c r="F9" s="12" t="s">
        <v>26</v>
      </c>
      <c r="G9" s="14">
        <v>7846050</v>
      </c>
      <c r="H9" s="14">
        <v>2117000</v>
      </c>
      <c r="I9" s="12">
        <v>3956250</v>
      </c>
      <c r="J9" s="12">
        <v>2522700</v>
      </c>
      <c r="K9" s="12">
        <v>106800</v>
      </c>
      <c r="L9" s="12">
        <v>276250</v>
      </c>
    </row>
    <row r="10" spans="2:13" ht="12.75">
      <c r="B10" s="9">
        <f>+C10*100/C23</f>
        <v>8.672044725102142</v>
      </c>
      <c r="C10" s="5">
        <v>1455000</v>
      </c>
      <c r="D10" s="1" t="s">
        <v>11</v>
      </c>
      <c r="G10" s="12">
        <f>SUM(G6:G9)</f>
        <v>11461779.5</v>
      </c>
      <c r="H10" s="12">
        <f>SUM(H6:H9)</f>
        <v>2277299</v>
      </c>
      <c r="I10" s="12">
        <f>SUM(I6:I9)</f>
        <v>4062772</v>
      </c>
      <c r="J10" s="12">
        <f>SUM(J6:J9)</f>
        <v>2528876</v>
      </c>
      <c r="K10" s="16">
        <f>SUM(K6:K9)</f>
        <v>140808</v>
      </c>
      <c r="L10" s="12">
        <f>SUM(L6:L9)</f>
        <v>281259</v>
      </c>
      <c r="M10" s="17">
        <f>SUM(G10:L10)</f>
        <v>20752793.5</v>
      </c>
    </row>
    <row r="11" spans="2:4" ht="12.75">
      <c r="B11" s="9">
        <f>+C11*100/C23</f>
        <v>7.974705046176403</v>
      </c>
      <c r="C11" s="5">
        <v>1338000</v>
      </c>
      <c r="D11" s="1" t="s">
        <v>12</v>
      </c>
    </row>
    <row r="12" spans="2:4" ht="12.75">
      <c r="B12" s="9">
        <f>+C12*100/C23</f>
        <v>5.84096483202756</v>
      </c>
      <c r="C12" s="5">
        <v>980000</v>
      </c>
      <c r="D12" s="2" t="s">
        <v>14</v>
      </c>
    </row>
    <row r="13" spans="2:7" ht="12.75">
      <c r="B13" s="9">
        <f>+C13*100/C23</f>
        <v>4.738333715777459</v>
      </c>
      <c r="C13" s="5">
        <v>795000</v>
      </c>
      <c r="D13" s="1" t="s">
        <v>0</v>
      </c>
      <c r="G13" s="11"/>
    </row>
    <row r="14" spans="2:4" ht="12.75">
      <c r="B14" s="9">
        <f>+C14*100/C23</f>
        <v>3.576100917567894</v>
      </c>
      <c r="C14" s="5">
        <v>600000</v>
      </c>
      <c r="D14" s="1" t="s">
        <v>2</v>
      </c>
    </row>
    <row r="15" spans="2:4" ht="12.75">
      <c r="B15" s="9">
        <f>+C15*100/C23</f>
        <v>3.3496145261219272</v>
      </c>
      <c r="C15" s="5">
        <v>562000</v>
      </c>
      <c r="D15" s="3" t="s">
        <v>6</v>
      </c>
    </row>
    <row r="16" spans="2:4" ht="12.75">
      <c r="B16" s="9">
        <f>+C16*100/C23</f>
        <v>2.1158597095610037</v>
      </c>
      <c r="C16" s="5">
        <v>355000</v>
      </c>
      <c r="D16" s="1" t="s">
        <v>15</v>
      </c>
    </row>
    <row r="17" spans="2:4" ht="12.75">
      <c r="B17" s="9">
        <f>+C17*100/C23</f>
        <v>1.9072538227028766</v>
      </c>
      <c r="C17" s="5">
        <v>320000</v>
      </c>
      <c r="D17" s="1" t="s">
        <v>3</v>
      </c>
    </row>
    <row r="18" spans="2:4" ht="12.75">
      <c r="B18" s="9">
        <f>+C18*100/C23</f>
        <v>1.788050458783947</v>
      </c>
      <c r="C18" s="5">
        <v>300000</v>
      </c>
      <c r="D18" s="1" t="s">
        <v>9</v>
      </c>
    </row>
    <row r="19" spans="2:4" ht="12.75">
      <c r="B19" s="9">
        <f>+C19*100/C23</f>
        <v>1.788050458783947</v>
      </c>
      <c r="C19" s="5">
        <v>300000</v>
      </c>
      <c r="D19" s="1" t="s">
        <v>13</v>
      </c>
    </row>
    <row r="20" spans="2:4" ht="12.75">
      <c r="B20" s="9">
        <f>+C20*100/C23</f>
        <v>1.2578934977545067</v>
      </c>
      <c r="C20" s="5">
        <v>211050</v>
      </c>
      <c r="D20" s="10" t="s">
        <v>10</v>
      </c>
    </row>
    <row r="21" spans="2:4" ht="12.75">
      <c r="B21" s="9">
        <f>+C21*100/C23</f>
        <v>1.1920336391892978</v>
      </c>
      <c r="C21" s="5">
        <v>200000</v>
      </c>
      <c r="D21" s="10" t="s">
        <v>8</v>
      </c>
    </row>
    <row r="22" spans="2:4" ht="12.75">
      <c r="B22" s="9">
        <f>+C22*100/C23</f>
        <v>8.88065061196027</v>
      </c>
      <c r="C22" s="5">
        <v>1490000</v>
      </c>
      <c r="D22" s="7" t="s">
        <v>16</v>
      </c>
    </row>
    <row r="23" spans="2:4" ht="12.75">
      <c r="B23" s="9">
        <f>+C23*100/C23</f>
        <v>100</v>
      </c>
      <c r="C23" s="8">
        <f>SUM(C6:C22)</f>
        <v>16778050</v>
      </c>
      <c r="D23" s="6" t="s">
        <v>21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2016-02-11T23:13:11Z</dcterms:created>
  <dcterms:modified xsi:type="dcterms:W3CDTF">2016-06-21T23:36:39Z</dcterms:modified>
  <cp:category/>
  <cp:version/>
  <cp:contentType/>
  <cp:contentStatus/>
</cp:coreProperties>
</file>