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2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<sst xmlns="http://schemas.openxmlformats.org/spreadsheetml/2006/main" count="15" uniqueCount="11">
  <si>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Trigo</t>
  </si>
  <si>
    <t>Maíz</t>
  </si>
  <si>
    <t>Soja</t>
  </si>
  <si>
    <t>Necochea</t>
  </si>
  <si>
    <t>Rosario</t>
  </si>
  <si>
    <t>Diferencia</t>
  </si>
  <si>
    <t>Ingreso Camiones Puerto de Quequén</t>
  </si>
  <si>
    <t>Williams Entregas</t>
  </si>
  <si>
    <t>Precio disponible de referencia ($/tonelada)</t>
  </si>
  <si>
    <t>Soja (ton.)</t>
  </si>
  <si>
    <t>Pérdida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</si>
</sst>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3"/>
  <sheetViews>
    <sheetView tabSelected="1" workbookViewId="0" topLeftCell="A1">
      <selection activeCell="K22" sqref="K22"/>
    </sheetView>
  </sheetViews>
  <sheetFormatPr defaultColWidth="11.421875" defaultRowHeight="12.75"/>
  <sheetData>
    <row r="4" spans="2:8" ht="12.75">
      <c r="B4" s="3" t="s">
        <v>6</v>
      </c>
      <c r="H4" s="3" t="s">
        <v>8</v>
      </c>
    </row>
    <row r="5" spans="8:12" ht="12.75">
      <c r="H5" s="5"/>
      <c r="I5" s="21" t="s">
        <v>2</v>
      </c>
      <c r="J5" s="6" t="s">
        <v>2</v>
      </c>
      <c r="K5" s="21" t="s">
        <v>2</v>
      </c>
      <c r="L5" s="21" t="s">
        <v>2</v>
      </c>
    </row>
    <row r="6" spans="2:12" ht="12.75">
      <c r="B6" s="5"/>
      <c r="C6" s="10" t="s">
        <v>0</v>
      </c>
      <c r="D6" s="10" t="s">
        <v>1</v>
      </c>
      <c r="E6" s="10" t="s">
        <v>2</v>
      </c>
      <c r="F6" s="19" t="s">
        <v>9</v>
      </c>
      <c r="H6" s="23"/>
      <c r="I6" s="20" t="s">
        <v>3</v>
      </c>
      <c r="J6" s="7" t="s">
        <v>4</v>
      </c>
      <c r="K6" s="20" t="s">
        <v>5</v>
      </c>
      <c r="L6" s="20" t="s">
        <v>10</v>
      </c>
    </row>
    <row r="7" spans="2:12" ht="12.75">
      <c r="B7" s="24">
        <v>41122</v>
      </c>
      <c r="C7" s="11">
        <v>145</v>
      </c>
      <c r="D7" s="11">
        <v>295</v>
      </c>
      <c r="E7" s="12">
        <v>318</v>
      </c>
      <c r="F7" s="13">
        <f>+E7*30</f>
        <v>9540</v>
      </c>
      <c r="H7" s="24">
        <v>41122</v>
      </c>
      <c r="I7" s="22">
        <v>1540</v>
      </c>
      <c r="J7" s="4">
        <v>1760</v>
      </c>
      <c r="K7" s="8">
        <f>+J7-I7</f>
        <v>220</v>
      </c>
      <c r="L7" s="8">
        <f>+K7*F7</f>
        <v>2098800</v>
      </c>
    </row>
    <row r="8" spans="2:12" ht="12.75">
      <c r="B8" s="24">
        <v>41123</v>
      </c>
      <c r="C8" s="14">
        <v>150</v>
      </c>
      <c r="D8" s="14">
        <v>233</v>
      </c>
      <c r="E8" s="15">
        <v>185</v>
      </c>
      <c r="F8" s="13">
        <f aca="true" t="shared" si="0" ref="F8:F21">+E8*30</f>
        <v>5550</v>
      </c>
      <c r="H8" s="24">
        <v>41123</v>
      </c>
      <c r="I8" s="22">
        <v>1540</v>
      </c>
      <c r="J8" s="4">
        <v>1740</v>
      </c>
      <c r="K8" s="8">
        <f aca="true" t="shared" si="1" ref="K8:K21">+J8-I8</f>
        <v>200</v>
      </c>
      <c r="L8" s="8">
        <f aca="true" t="shared" si="2" ref="L8:L21">+K8*F8</f>
        <v>1110000</v>
      </c>
    </row>
    <row r="9" spans="2:12" ht="12.75">
      <c r="B9" s="24">
        <v>41124</v>
      </c>
      <c r="C9" s="14">
        <v>220</v>
      </c>
      <c r="D9" s="14">
        <v>11</v>
      </c>
      <c r="E9" s="15">
        <v>295</v>
      </c>
      <c r="F9" s="13">
        <f t="shared" si="0"/>
        <v>8850</v>
      </c>
      <c r="H9" s="24">
        <v>41124</v>
      </c>
      <c r="I9" s="22">
        <v>1530</v>
      </c>
      <c r="J9" s="4">
        <v>1730</v>
      </c>
      <c r="K9" s="8">
        <f t="shared" si="1"/>
        <v>200</v>
      </c>
      <c r="L9" s="8">
        <f t="shared" si="2"/>
        <v>1770000</v>
      </c>
    </row>
    <row r="10" spans="2:12" ht="12.75">
      <c r="B10" s="24">
        <v>41127</v>
      </c>
      <c r="C10" s="14">
        <v>22</v>
      </c>
      <c r="D10" s="14">
        <v>22</v>
      </c>
      <c r="E10" s="15">
        <v>340</v>
      </c>
      <c r="F10" s="13">
        <f t="shared" si="0"/>
        <v>10200</v>
      </c>
      <c r="H10" s="24">
        <v>41127</v>
      </c>
      <c r="I10" s="22">
        <v>1550</v>
      </c>
      <c r="J10" s="4">
        <v>1770</v>
      </c>
      <c r="K10" s="8">
        <f t="shared" si="1"/>
        <v>220</v>
      </c>
      <c r="L10" s="8">
        <f t="shared" si="2"/>
        <v>2244000</v>
      </c>
    </row>
    <row r="11" spans="2:12" ht="12.75">
      <c r="B11" s="24">
        <v>41128</v>
      </c>
      <c r="C11" s="14">
        <v>37</v>
      </c>
      <c r="D11" s="14">
        <v>68</v>
      </c>
      <c r="E11" s="15">
        <v>455</v>
      </c>
      <c r="F11" s="13">
        <f t="shared" si="0"/>
        <v>13650</v>
      </c>
      <c r="H11" s="24">
        <v>41128</v>
      </c>
      <c r="I11" s="22">
        <v>1550</v>
      </c>
      <c r="J11" s="4">
        <v>1770</v>
      </c>
      <c r="K11" s="8">
        <f t="shared" si="1"/>
        <v>220</v>
      </c>
      <c r="L11" s="8">
        <f t="shared" si="2"/>
        <v>3003000</v>
      </c>
    </row>
    <row r="12" spans="2:12" ht="12.75">
      <c r="B12" s="24">
        <v>41129</v>
      </c>
      <c r="C12" s="14">
        <v>48</v>
      </c>
      <c r="D12" s="14">
        <v>66</v>
      </c>
      <c r="E12" s="15">
        <v>349</v>
      </c>
      <c r="F12" s="13">
        <f t="shared" si="0"/>
        <v>10470</v>
      </c>
      <c r="H12" s="24">
        <v>41129</v>
      </c>
      <c r="I12" s="22">
        <v>1550</v>
      </c>
      <c r="J12" s="4">
        <v>1780</v>
      </c>
      <c r="K12" s="8">
        <f t="shared" si="1"/>
        <v>230</v>
      </c>
      <c r="L12" s="8">
        <f t="shared" si="2"/>
        <v>2408100</v>
      </c>
    </row>
    <row r="13" spans="2:12" ht="12.75">
      <c r="B13" s="24">
        <v>41130</v>
      </c>
      <c r="C13" s="14">
        <v>71</v>
      </c>
      <c r="D13" s="14">
        <v>186</v>
      </c>
      <c r="E13" s="15">
        <v>196</v>
      </c>
      <c r="F13" s="13">
        <f t="shared" si="0"/>
        <v>5880</v>
      </c>
      <c r="H13" s="24">
        <v>41130</v>
      </c>
      <c r="I13" s="22">
        <v>1600</v>
      </c>
      <c r="J13" s="4">
        <v>1820</v>
      </c>
      <c r="K13" s="8">
        <f t="shared" si="1"/>
        <v>220</v>
      </c>
      <c r="L13" s="8">
        <f t="shared" si="2"/>
        <v>1293600</v>
      </c>
    </row>
    <row r="14" spans="2:12" ht="12.75">
      <c r="B14" s="24">
        <v>41131</v>
      </c>
      <c r="C14" s="14">
        <v>171</v>
      </c>
      <c r="D14" s="14">
        <v>271</v>
      </c>
      <c r="E14" s="15">
        <v>94</v>
      </c>
      <c r="F14" s="13">
        <f t="shared" si="0"/>
        <v>2820</v>
      </c>
      <c r="H14" s="24">
        <v>41131</v>
      </c>
      <c r="I14" s="13">
        <v>1610</v>
      </c>
      <c r="J14" s="4">
        <v>1830</v>
      </c>
      <c r="K14" s="8">
        <f t="shared" si="1"/>
        <v>220</v>
      </c>
      <c r="L14" s="8">
        <f t="shared" si="2"/>
        <v>620400</v>
      </c>
    </row>
    <row r="15" spans="2:12" ht="12.75">
      <c r="B15" s="24">
        <v>41134</v>
      </c>
      <c r="C15" s="14">
        <v>90</v>
      </c>
      <c r="D15" s="14">
        <v>29</v>
      </c>
      <c r="E15" s="15">
        <v>187</v>
      </c>
      <c r="F15" s="13">
        <f t="shared" si="0"/>
        <v>5610</v>
      </c>
      <c r="H15" s="24">
        <v>41134</v>
      </c>
      <c r="I15" s="13">
        <v>1620</v>
      </c>
      <c r="J15" s="4">
        <v>1810</v>
      </c>
      <c r="K15" s="8">
        <f t="shared" si="1"/>
        <v>190</v>
      </c>
      <c r="L15" s="8">
        <f t="shared" si="2"/>
        <v>1065900</v>
      </c>
    </row>
    <row r="16" spans="2:12" ht="12.75">
      <c r="B16" s="24">
        <v>41135</v>
      </c>
      <c r="C16" s="14">
        <v>137</v>
      </c>
      <c r="D16" s="14">
        <v>60</v>
      </c>
      <c r="E16" s="15">
        <v>47</v>
      </c>
      <c r="F16" s="13">
        <f t="shared" si="0"/>
        <v>1410</v>
      </c>
      <c r="H16" s="24">
        <v>41135</v>
      </c>
      <c r="I16" s="13">
        <v>1620</v>
      </c>
      <c r="J16" s="4">
        <v>1810</v>
      </c>
      <c r="K16" s="8">
        <f t="shared" si="1"/>
        <v>190</v>
      </c>
      <c r="L16" s="8">
        <f t="shared" si="2"/>
        <v>267900</v>
      </c>
    </row>
    <row r="17" spans="2:12" ht="12.75">
      <c r="B17" s="24">
        <v>41136</v>
      </c>
      <c r="C17" s="14">
        <f>SUM(C13:C16)</f>
        <v>469</v>
      </c>
      <c r="D17" s="14">
        <f>SUM(D13:D16)</f>
        <v>546</v>
      </c>
      <c r="E17" s="15">
        <f>SUM(E13:E16)</f>
        <v>524</v>
      </c>
      <c r="F17" s="13">
        <f t="shared" si="0"/>
        <v>15720</v>
      </c>
      <c r="H17" s="24">
        <v>41136</v>
      </c>
      <c r="I17" s="13">
        <v>1650</v>
      </c>
      <c r="J17" s="4">
        <v>1840</v>
      </c>
      <c r="K17" s="8">
        <f t="shared" si="1"/>
        <v>190</v>
      </c>
      <c r="L17" s="8">
        <f t="shared" si="2"/>
        <v>2986800</v>
      </c>
    </row>
    <row r="18" spans="2:12" ht="12.75">
      <c r="B18" s="24">
        <v>41137</v>
      </c>
      <c r="C18" s="14">
        <v>180</v>
      </c>
      <c r="D18" s="14">
        <v>123</v>
      </c>
      <c r="E18" s="15">
        <v>191</v>
      </c>
      <c r="F18" s="13">
        <f t="shared" si="0"/>
        <v>5730</v>
      </c>
      <c r="H18" s="24">
        <v>41137</v>
      </c>
      <c r="I18" s="13">
        <v>1660</v>
      </c>
      <c r="J18" s="4">
        <v>1860</v>
      </c>
      <c r="K18" s="8">
        <f t="shared" si="1"/>
        <v>200</v>
      </c>
      <c r="L18" s="8">
        <f t="shared" si="2"/>
        <v>1146000</v>
      </c>
    </row>
    <row r="19" spans="2:12" ht="12.75">
      <c r="B19" s="24">
        <v>41138</v>
      </c>
      <c r="C19" s="16">
        <v>150</v>
      </c>
      <c r="D19" s="16">
        <v>176</v>
      </c>
      <c r="E19" s="17">
        <v>179</v>
      </c>
      <c r="F19" s="13">
        <f t="shared" si="0"/>
        <v>5370</v>
      </c>
      <c r="H19" s="24">
        <v>41138</v>
      </c>
      <c r="I19" s="13">
        <v>1660</v>
      </c>
      <c r="J19" s="4">
        <v>1880</v>
      </c>
      <c r="K19" s="8">
        <f t="shared" si="1"/>
        <v>220</v>
      </c>
      <c r="L19" s="8">
        <f t="shared" si="2"/>
        <v>1181400</v>
      </c>
    </row>
    <row r="20" spans="2:12" ht="12.75">
      <c r="B20" s="24">
        <v>41142</v>
      </c>
      <c r="C20" s="14">
        <v>36</v>
      </c>
      <c r="D20" s="14">
        <v>24</v>
      </c>
      <c r="E20" s="15">
        <v>127</v>
      </c>
      <c r="F20" s="13">
        <f t="shared" si="0"/>
        <v>3810</v>
      </c>
      <c r="H20" s="24">
        <v>41142</v>
      </c>
      <c r="I20" s="13">
        <v>1710</v>
      </c>
      <c r="J20" s="4">
        <v>1920</v>
      </c>
      <c r="K20" s="8">
        <f t="shared" si="1"/>
        <v>210</v>
      </c>
      <c r="L20" s="8">
        <f t="shared" si="2"/>
        <v>800100</v>
      </c>
    </row>
    <row r="21" spans="2:12" ht="12.75">
      <c r="B21" s="25">
        <v>41143</v>
      </c>
      <c r="C21" s="11">
        <v>62</v>
      </c>
      <c r="D21" s="11">
        <v>28</v>
      </c>
      <c r="E21" s="12">
        <v>173</v>
      </c>
      <c r="F21" s="11">
        <f t="shared" si="0"/>
        <v>5190</v>
      </c>
      <c r="H21" s="25">
        <v>41143</v>
      </c>
      <c r="I21" s="11">
        <v>1800</v>
      </c>
      <c r="J21" s="7">
        <v>1920</v>
      </c>
      <c r="K21" s="20">
        <f t="shared" si="1"/>
        <v>120</v>
      </c>
      <c r="L21" s="20">
        <f t="shared" si="2"/>
        <v>622800</v>
      </c>
    </row>
    <row r="22" spans="2:12" ht="12.75">
      <c r="B22" s="9"/>
      <c r="C22" s="18">
        <f>SUM(C18:C21)</f>
        <v>428</v>
      </c>
      <c r="D22" s="10">
        <f>SUM(D18:D21)</f>
        <v>351</v>
      </c>
      <c r="E22" s="10">
        <f>SUM(E18:E21)</f>
        <v>670</v>
      </c>
      <c r="F22" s="14">
        <f>SUM(F7:F21)</f>
        <v>109800</v>
      </c>
      <c r="L22" s="1">
        <f>SUM(L7:L21)</f>
        <v>22618800</v>
      </c>
    </row>
    <row r="23" ht="12.75">
      <c r="B23" s="2" t="s">
        <v>7</v>
      </c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2012-08-23T12:41:37Z</dcterms:created>
  <dcterms:modified xsi:type="dcterms:W3CDTF">2012-08-23T14:23:32Z</dcterms:modified>
  <cp:category/>
  <cp:version/>
  <cp:contentType/>
  <cp:contentStatus/>
</cp:coreProperties>
</file>